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<sst xmlns="http://schemas.openxmlformats.org/spreadsheetml/2006/main" count="320" uniqueCount="90">
  <si>
    <t xml:space="preserve">Школа</t>
  </si>
  <si>
    <t xml:space="preserve">МБОУ "СОШ №120"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</si>
  <si>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</si>
  <si>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</si>
  <si>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</si>
  <si>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</si>
  <si>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</si>
  <si>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Хриспенс Е.А.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</si>
  <si>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</si>
  <si>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</si>
  <si>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</si>
  <si>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</si>
  <si>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</si>
  <si>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</si>
  <si>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</si>
  <si>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</si>
  <si>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</si>
  <si>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</si>
  <si>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</si>
  <si>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</si>
  <si>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</si>
  <si>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</si>
  <si>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</si>
  <si>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</si>
  <si>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</si>
  <si>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</si>
  <si>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</si>
  <si>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</si>
  <si>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рисовая с маслом</t>
  </si>
  <si>
    <t xml:space="preserve">Таб 4</t>
  </si>
  <si>
    <t xml:space="preserve">гор.напиток</t>
  </si>
  <si>
    <t xml:space="preserve">Чай  с сахаром </t>
  </si>
  <si>
    <t xml:space="preserve">хлеб</t>
  </si>
  <si>
    <t xml:space="preserve">Бутерброды с сыром</t>
  </si>
  <si>
    <t xml:space="preserve">фрукты</t>
  </si>
  <si>
    <t xml:space="preserve">закуска</t>
  </si>
  <si>
    <t xml:space="preserve">Пюре фруктовое</t>
  </si>
  <si>
    <t xml:space="preserve">итого</t>
  </si>
  <si>
    <t xml:space="preserve">Обед</t>
  </si>
  <si>
    <t xml:space="preserve">1 блюдо</t>
  </si>
  <si>
    <t xml:space="preserve">Суп -лапша домашняя  с гренками</t>
  </si>
  <si>
    <t xml:space="preserve">2 блюдо</t>
  </si>
  <si>
    <t xml:space="preserve">Мясо тушоное </t>
  </si>
  <si>
    <t xml:space="preserve">гарнир</t>
  </si>
  <si>
    <t xml:space="preserve">Рис припущенный </t>
  </si>
  <si>
    <t xml:space="preserve">напиток</t>
  </si>
  <si>
    <t xml:space="preserve">Чай с сахаром и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</si>
  <si>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</si>
  <si>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</si>
  <si>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</si>
  <si>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</si>
  <si>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</si>
  <si>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Пудинг из птицы с соусом </t>
  </si>
  <si>
    <t xml:space="preserve">акт</t>
  </si>
  <si>
    <t xml:space="preserve">Макаронные изделия отварные</t>
  </si>
  <si>
    <t xml:space="preserve">Напиток из ягод</t>
  </si>
  <si>
    <t xml:space="preserve">Рассольник  со сметаной</t>
  </si>
  <si>
    <t xml:space="preserve">Фишболы в соусе</t>
  </si>
  <si>
    <t xml:space="preserve">Пюре картофельное</t>
  </si>
  <si>
    <t xml:space="preserve">Лимонад домашний</t>
  </si>
  <si>
    <t xml:space="preserve">Минестроне </t>
  </si>
  <si>
    <t xml:space="preserve">Запеканка творожная с соусом</t>
  </si>
  <si>
    <t xml:space="preserve">Чай с сахаром</t>
  </si>
  <si>
    <t xml:space="preserve">Булочка молочная</t>
  </si>
  <si>
    <t xml:space="preserve">Закуска из овощей</t>
  </si>
  <si>
    <t xml:space="preserve">Борщ из свежей капусты с картофелем со сметаной</t>
  </si>
  <si>
    <t xml:space="preserve">Пельмени</t>
  </si>
  <si>
    <t xml:space="preserve">Биточки с соусом</t>
  </si>
  <si>
    <t xml:space="preserve">Рис припущенный</t>
  </si>
  <si>
    <t xml:space="preserve">Суп из овощей со сметаной</t>
  </si>
  <si>
    <t xml:space="preserve">хлеб </t>
  </si>
  <si>
    <t xml:space="preserve">Птица, тушенная в соусе</t>
  </si>
  <si>
    <t xml:space="preserve">Суп картофельный с горохом</t>
  </si>
  <si>
    <t xml:space="preserve">Плов из мяса</t>
  </si>
  <si>
    <t xml:space="preserve">Напиток из сухофруктов</t>
  </si>
  <si>
    <t xml:space="preserve">Щи из свежей капусты с картофелем со сметаной</t>
  </si>
  <si>
    <t xml:space="preserve">Каша молочная пшенная с маслом</t>
  </si>
  <si>
    <t xml:space="preserve">Таб.4</t>
  </si>
  <si>
    <t xml:space="preserve">Мучное изделие</t>
  </si>
  <si>
    <t xml:space="preserve">Суп-лапша домашняя </t>
  </si>
  <si>
    <t xml:space="preserve">Запеканка картофельная с мясом и овощами</t>
  </si>
  <si>
    <t xml:space="preserve">Биточки из птицы с соусом</t>
  </si>
  <si>
    <t xml:space="preserve">Каша гречневая вязкая</t>
  </si>
  <si>
    <t xml:space="preserve">Уха школьная </t>
  </si>
  <si>
    <t xml:space="preserve">Вареники с творогом с соусом</t>
  </si>
  <si>
    <t xml:space="preserve">Булочка молочная </t>
  </si>
  <si>
    <t xml:space="preserve">Борщ сибирский со сметаной </t>
  </si>
  <si>
    <t xml:space="preserve">Мясные ежики в соусе</t>
  </si>
  <si>
    <t xml:space="preserve">Чай с сахаром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</si>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</sst>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4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3" activePane="bottomRight" state="frozen"/>
      <selection pane="topLeft" activeCell="A1" activeCellId="0" sqref="A1"/>
      <selection pane="topRight" activeCell="E1" activeCellId="0" sqref="E1"/>
      <selection pane="bottomLeft" activeCell="A183" activeCellId="0" sqref="A183"/>
      <selection pane="bottomRight" activeCell="I3" activeCellId="0" sqref="I3"/>
    </sheetView>
  </sheetViews>
  <sheetFormatPr defaultColWidth="9.109375" defaultRowHeight="12.75" zeroHeight="false" outlineLevelRow="0" outlineLevelCol="0"/>
  <cols>
    <col collapsed="false" customWidth="true" hidden="false" outlineLevel="0" max="1" min="1" style="1" width="4.67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6384" min="12" style="1" width="9.11"/>
  </cols>
  <sheetData>
    <row r="1" customFormat="false" ht="12.7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25" hidden="false" customHeight="true" outlineLevel="0" collapsed="false">
      <c r="A2" s="6" t="s">
        <v>5</v>
      </c>
      <c r="C2" s="1"/>
      <c r="G2" s="1" t="s">
        <v>6</v>
      </c>
      <c r="H2" s="7" t="s">
        <v>7</v>
      </c>
      <c r="I2" s="7"/>
      <c r="J2" s="7"/>
      <c r="K2" s="7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31</v>
      </c>
      <c r="I3" s="11" t="n">
        <v>3</v>
      </c>
      <c r="J3" s="12" t="n">
        <v>2025</v>
      </c>
      <c r="K3" s="2"/>
    </row>
    <row r="4" s="1" customFormat="true" ht="12.75" hidden="false" customHeight="false" outlineLevel="0" collapsed="false">
      <c r="D4" s="8"/>
      <c r="H4" s="13" t="s">
        <v>11</v>
      </c>
      <c r="I4" s="13" t="s">
        <v>12</v>
      </c>
      <c r="J4" s="13" t="s">
        <v>13</v>
      </c>
    </row>
    <row r="5" customFormat="false" ht="28.0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150</v>
      </c>
      <c r="G6" s="23" t="n">
        <v>5.99</v>
      </c>
      <c r="H6" s="23" t="n">
        <v>6.6</v>
      </c>
      <c r="I6" s="23" t="n">
        <v>45.17</v>
      </c>
      <c r="J6" s="23" t="n">
        <v>264</v>
      </c>
      <c r="K6" s="24" t="s">
        <v>29</v>
      </c>
      <c r="L6" s="23"/>
    </row>
    <row r="7" customFormat="false" ht="13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30</v>
      </c>
      <c r="E8" s="29" t="s">
        <v>31</v>
      </c>
      <c r="F8" s="30" t="n">
        <v>200</v>
      </c>
      <c r="G8" s="30" t="n">
        <v>0.2</v>
      </c>
      <c r="H8" s="30" t="n">
        <v>0.02</v>
      </c>
      <c r="I8" s="30" t="n">
        <v>15</v>
      </c>
      <c r="J8" s="30" t="n">
        <v>61</v>
      </c>
      <c r="K8" s="31" t="n">
        <v>685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32</v>
      </c>
      <c r="E9" s="29" t="s">
        <v>33</v>
      </c>
      <c r="F9" s="30" t="n">
        <v>40</v>
      </c>
      <c r="G9" s="30" t="n">
        <v>4.89</v>
      </c>
      <c r="H9" s="30" t="n">
        <v>3.32</v>
      </c>
      <c r="I9" s="30" t="n">
        <v>15</v>
      </c>
      <c r="J9" s="30" t="n">
        <v>110</v>
      </c>
      <c r="K9" s="31" t="n">
        <v>3</v>
      </c>
      <c r="L9" s="30"/>
    </row>
    <row r="10" customFormat="false" ht="13.8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32" t="s">
        <v>35</v>
      </c>
      <c r="E11" s="29" t="s">
        <v>36</v>
      </c>
      <c r="F11" s="30" t="n">
        <v>125</v>
      </c>
      <c r="G11" s="30" t="n">
        <v>0</v>
      </c>
      <c r="H11" s="30" t="n">
        <v>0</v>
      </c>
      <c r="I11" s="30" t="n">
        <v>13.75</v>
      </c>
      <c r="J11" s="30" t="n">
        <v>55</v>
      </c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515</v>
      </c>
      <c r="G13" s="38" t="n">
        <f aca="false">SUM(G6:G12)</f>
        <v>11.08</v>
      </c>
      <c r="H13" s="38" t="n">
        <f aca="false">SUM(H6:H12)</f>
        <v>9.94</v>
      </c>
      <c r="I13" s="38" t="n">
        <f aca="false">SUM(I6:I12)</f>
        <v>88.92</v>
      </c>
      <c r="J13" s="38" t="n">
        <f aca="false">SUM(J6:J12)</f>
        <v>490</v>
      </c>
      <c r="K13" s="39"/>
      <c r="L13" s="38" t="n">
        <v>78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35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39</v>
      </c>
      <c r="E15" s="29" t="s">
        <v>40</v>
      </c>
      <c r="F15" s="30" t="n">
        <v>200</v>
      </c>
      <c r="G15" s="30" t="n">
        <v>4.64</v>
      </c>
      <c r="H15" s="30" t="n">
        <v>5.04</v>
      </c>
      <c r="I15" s="30" t="n">
        <v>26.52</v>
      </c>
      <c r="J15" s="30" t="n">
        <v>176</v>
      </c>
      <c r="K15" s="31" t="n">
        <v>148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41</v>
      </c>
      <c r="E16" s="29" t="s">
        <v>42</v>
      </c>
      <c r="F16" s="30" t="n">
        <v>90</v>
      </c>
      <c r="G16" s="30" t="n">
        <v>12.51</v>
      </c>
      <c r="H16" s="30" t="n">
        <v>19.8</v>
      </c>
      <c r="I16" s="30" t="n">
        <v>3.6</v>
      </c>
      <c r="J16" s="30" t="n">
        <v>130</v>
      </c>
      <c r="K16" s="31" t="n">
        <v>433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43</v>
      </c>
      <c r="E17" s="29" t="s">
        <v>44</v>
      </c>
      <c r="F17" s="30" t="n">
        <v>150</v>
      </c>
      <c r="G17" s="30" t="n">
        <v>3.72</v>
      </c>
      <c r="H17" s="30" t="n">
        <v>4.33</v>
      </c>
      <c r="I17" s="30" t="n">
        <v>38.92</v>
      </c>
      <c r="J17" s="30" t="n">
        <v>209</v>
      </c>
      <c r="K17" s="31" t="n">
        <v>512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 t="s">
        <v>46</v>
      </c>
      <c r="F18" s="30" t="n">
        <v>200</v>
      </c>
      <c r="G18" s="30" t="n">
        <v>0.26</v>
      </c>
      <c r="H18" s="30" t="n">
        <v>0.03</v>
      </c>
      <c r="I18" s="30" t="n">
        <v>15.25</v>
      </c>
      <c r="J18" s="30" t="n">
        <v>64</v>
      </c>
      <c r="K18" s="31" t="n">
        <v>686</v>
      </c>
      <c r="L18" s="30"/>
    </row>
    <row r="19" customFormat="false" ht="13.8" hidden="false" customHeight="false" outlineLevel="0" collapsed="false">
      <c r="A19" s="25"/>
      <c r="B19" s="26"/>
      <c r="C19" s="27"/>
      <c r="D19" s="32" t="s">
        <v>47</v>
      </c>
      <c r="E19" s="29" t="s">
        <v>48</v>
      </c>
      <c r="F19" s="30" t="n">
        <v>40</v>
      </c>
      <c r="G19" s="30" t="n">
        <v>3.2</v>
      </c>
      <c r="H19" s="30" t="n">
        <v>0.4</v>
      </c>
      <c r="I19" s="30" t="n">
        <v>20</v>
      </c>
      <c r="J19" s="30" t="n">
        <v>96</v>
      </c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49</v>
      </c>
      <c r="E20" s="29" t="s">
        <v>50</v>
      </c>
      <c r="F20" s="30" t="n">
        <v>20</v>
      </c>
      <c r="G20" s="30" t="n">
        <v>1.6</v>
      </c>
      <c r="H20" s="30" t="n">
        <v>0.2</v>
      </c>
      <c r="I20" s="30" t="n">
        <v>9</v>
      </c>
      <c r="J20" s="30" t="n">
        <v>44</v>
      </c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700</v>
      </c>
      <c r="G23" s="38" t="n">
        <f aca="false">SUM(G14:G22)</f>
        <v>25.93</v>
      </c>
      <c r="H23" s="38" t="n">
        <f aca="false">SUM(H14:H22)</f>
        <v>29.8</v>
      </c>
      <c r="I23" s="38" t="n">
        <f aca="false">SUM(I14:I22)</f>
        <v>113.29</v>
      </c>
      <c r="J23" s="38" t="n">
        <f aca="false">SUM(J14:J22)</f>
        <v>719</v>
      </c>
      <c r="K23" s="39"/>
      <c r="L23" s="38" t="n">
        <v>97</v>
      </c>
    </row>
    <row r="24" customFormat="false" ht="12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51</v>
      </c>
      <c r="D24" s="45"/>
      <c r="E24" s="46"/>
      <c r="F24" s="47" t="n">
        <f aca="false">F13+F23</f>
        <v>1215</v>
      </c>
      <c r="G24" s="47" t="n">
        <f aca="false">G13+G23</f>
        <v>37.01</v>
      </c>
      <c r="H24" s="47" t="n">
        <f aca="false">H13+H23</f>
        <v>39.74</v>
      </c>
      <c r="I24" s="47" t="n">
        <f aca="false">I13+I23</f>
        <v>202.21</v>
      </c>
      <c r="J24" s="47" t="n">
        <f aca="false">J13+J23</f>
        <v>1209</v>
      </c>
      <c r="K24" s="47"/>
      <c r="L24" s="47"/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52</v>
      </c>
      <c r="F25" s="23" t="n">
        <v>90</v>
      </c>
      <c r="G25" s="23" t="n">
        <v>17.91</v>
      </c>
      <c r="H25" s="23" t="n">
        <v>3.8</v>
      </c>
      <c r="I25" s="23" t="n">
        <v>10.55</v>
      </c>
      <c r="J25" s="23" t="n">
        <v>150</v>
      </c>
      <c r="K25" s="24" t="s">
        <v>53</v>
      </c>
      <c r="L25" s="23"/>
    </row>
    <row r="26" customFormat="false" ht="13.8" hidden="false" customHeight="false" outlineLevel="0" collapsed="false">
      <c r="A26" s="48"/>
      <c r="B26" s="26"/>
      <c r="C26" s="27"/>
      <c r="D26" s="21" t="s">
        <v>27</v>
      </c>
      <c r="E26" s="29" t="s">
        <v>54</v>
      </c>
      <c r="F26" s="30" t="n">
        <v>180</v>
      </c>
      <c r="G26" s="30" t="n">
        <v>6.98</v>
      </c>
      <c r="H26" s="30" t="n">
        <v>5.39</v>
      </c>
      <c r="I26" s="30" t="n">
        <v>44.5</v>
      </c>
      <c r="J26" s="30" t="n">
        <v>255</v>
      </c>
      <c r="K26" s="31" t="n">
        <v>516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30</v>
      </c>
      <c r="E27" s="29" t="s">
        <v>55</v>
      </c>
      <c r="F27" s="30" t="n">
        <v>200</v>
      </c>
      <c r="G27" s="30" t="n">
        <v>0.07</v>
      </c>
      <c r="H27" s="30" t="n">
        <v>0.02</v>
      </c>
      <c r="I27" s="30" t="n">
        <v>24.44</v>
      </c>
      <c r="J27" s="30" t="n">
        <v>100</v>
      </c>
      <c r="K27" s="31" t="s">
        <v>53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32</v>
      </c>
      <c r="E28" s="29" t="s">
        <v>48</v>
      </c>
      <c r="F28" s="30" t="n">
        <v>30</v>
      </c>
      <c r="G28" s="30" t="n">
        <v>2.4</v>
      </c>
      <c r="H28" s="30" t="n">
        <v>0.3</v>
      </c>
      <c r="I28" s="30" t="n">
        <v>15</v>
      </c>
      <c r="J28" s="30" t="n">
        <v>72</v>
      </c>
      <c r="K28" s="31"/>
      <c r="L28" s="30"/>
    </row>
    <row r="29" customFormat="false" ht="13.8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3.8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3.8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500</v>
      </c>
      <c r="G32" s="38" t="n">
        <f aca="false">SUM(G25:G31)</f>
        <v>27.36</v>
      </c>
      <c r="H32" s="38" t="n">
        <f aca="false">SUM(H25:H31)</f>
        <v>9.51</v>
      </c>
      <c r="I32" s="38" t="n">
        <f aca="false">SUM(I25:I31)</f>
        <v>94.49</v>
      </c>
      <c r="J32" s="38" t="n">
        <f aca="false">SUM(J25:J31)</f>
        <v>577</v>
      </c>
      <c r="K32" s="39"/>
      <c r="L32" s="38" t="n">
        <v>78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35</v>
      </c>
      <c r="E33" s="29"/>
      <c r="F33" s="30"/>
      <c r="G33" s="30"/>
      <c r="H33" s="30"/>
      <c r="I33" s="30"/>
      <c r="J33" s="30"/>
      <c r="K33" s="31"/>
      <c r="L33" s="30"/>
    </row>
    <row r="34" customFormat="false" ht="13.8" hidden="false" customHeight="false" outlineLevel="0" collapsed="false">
      <c r="A34" s="48"/>
      <c r="B34" s="26"/>
      <c r="C34" s="27"/>
      <c r="D34" s="32" t="s">
        <v>39</v>
      </c>
      <c r="E34" s="29" t="s">
        <v>56</v>
      </c>
      <c r="F34" s="30" t="n">
        <v>200</v>
      </c>
      <c r="G34" s="30" t="n">
        <v>1.91</v>
      </c>
      <c r="H34" s="30" t="n">
        <v>3.71</v>
      </c>
      <c r="I34" s="30" t="n">
        <v>14.11</v>
      </c>
      <c r="J34" s="30" t="n">
        <v>104</v>
      </c>
      <c r="K34" s="31" t="n">
        <v>132</v>
      </c>
      <c r="L34" s="30"/>
    </row>
    <row r="35" customFormat="false" ht="13.8" hidden="false" customHeight="false" outlineLevel="0" collapsed="false">
      <c r="A35" s="48"/>
      <c r="B35" s="26"/>
      <c r="C35" s="27"/>
      <c r="D35" s="32" t="s">
        <v>41</v>
      </c>
      <c r="E35" s="22" t="s">
        <v>52</v>
      </c>
      <c r="F35" s="23" t="n">
        <v>90</v>
      </c>
      <c r="G35" s="23" t="n">
        <v>17.91</v>
      </c>
      <c r="H35" s="23" t="n">
        <v>3.8</v>
      </c>
      <c r="I35" s="23" t="n">
        <v>10.55</v>
      </c>
      <c r="J35" s="23" t="n">
        <v>150</v>
      </c>
      <c r="K35" s="24" t="s">
        <v>53</v>
      </c>
      <c r="L35" s="23"/>
    </row>
    <row r="36" customFormat="false" ht="13.8" hidden="false" customHeight="false" outlineLevel="0" collapsed="false">
      <c r="A36" s="48"/>
      <c r="B36" s="26"/>
      <c r="C36" s="27"/>
      <c r="D36" s="32" t="s">
        <v>43</v>
      </c>
      <c r="E36" s="29" t="s">
        <v>54</v>
      </c>
      <c r="F36" s="30" t="n">
        <v>150</v>
      </c>
      <c r="G36" s="30" t="n">
        <v>5.82</v>
      </c>
      <c r="H36" s="30" t="n">
        <v>4.49</v>
      </c>
      <c r="I36" s="30" t="n">
        <v>37.08</v>
      </c>
      <c r="J36" s="30" t="n">
        <v>212</v>
      </c>
      <c r="K36" s="31" t="n">
        <v>516</v>
      </c>
      <c r="L36" s="30"/>
    </row>
    <row r="37" customFormat="false" ht="13.8" hidden="false" customHeight="false" outlineLevel="0" collapsed="false">
      <c r="A37" s="48"/>
      <c r="B37" s="26"/>
      <c r="C37" s="27"/>
      <c r="D37" s="32" t="s">
        <v>45</v>
      </c>
      <c r="E37" s="29" t="s">
        <v>55</v>
      </c>
      <c r="F37" s="30" t="n">
        <v>200</v>
      </c>
      <c r="G37" s="30" t="n">
        <v>0.07</v>
      </c>
      <c r="H37" s="30" t="n">
        <v>0.02</v>
      </c>
      <c r="I37" s="30" t="n">
        <v>24.44</v>
      </c>
      <c r="J37" s="30" t="n">
        <v>100</v>
      </c>
      <c r="K37" s="31" t="s">
        <v>53</v>
      </c>
      <c r="L37" s="30"/>
    </row>
    <row r="38" customFormat="false" ht="13.8" hidden="false" customHeight="false" outlineLevel="0" collapsed="false">
      <c r="A38" s="48"/>
      <c r="B38" s="26"/>
      <c r="C38" s="27"/>
      <c r="D38" s="32" t="s">
        <v>47</v>
      </c>
      <c r="E38" s="29" t="s">
        <v>48</v>
      </c>
      <c r="F38" s="30" t="n">
        <v>40</v>
      </c>
      <c r="G38" s="30" t="n">
        <v>3.2</v>
      </c>
      <c r="H38" s="30" t="n">
        <v>0.4</v>
      </c>
      <c r="I38" s="30" t="n">
        <v>20</v>
      </c>
      <c r="J38" s="30" t="n">
        <v>96</v>
      </c>
      <c r="K38" s="31"/>
      <c r="L38" s="30"/>
    </row>
    <row r="39" customFormat="false" ht="13.8" hidden="false" customHeight="false" outlineLevel="0" collapsed="false">
      <c r="A39" s="48"/>
      <c r="B39" s="26"/>
      <c r="C39" s="27"/>
      <c r="D39" s="32" t="s">
        <v>49</v>
      </c>
      <c r="E39" s="29" t="s">
        <v>50</v>
      </c>
      <c r="F39" s="30" t="n">
        <v>20</v>
      </c>
      <c r="G39" s="30" t="n">
        <v>1.6</v>
      </c>
      <c r="H39" s="30" t="n">
        <v>0.2</v>
      </c>
      <c r="I39" s="30" t="n">
        <v>9</v>
      </c>
      <c r="J39" s="30" t="n">
        <v>44</v>
      </c>
      <c r="K39" s="31"/>
      <c r="L39" s="30"/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3.8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3.8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700</v>
      </c>
      <c r="G42" s="38" t="n">
        <f aca="false">SUM(G33:G41)</f>
        <v>30.51</v>
      </c>
      <c r="H42" s="38" t="n">
        <f aca="false">SUM(H33:H41)</f>
        <v>12.62</v>
      </c>
      <c r="I42" s="38" t="n">
        <f aca="false">SUM(I33:I41)</f>
        <v>115.18</v>
      </c>
      <c r="J42" s="38" t="n">
        <f aca="false">SUM(J33:J41)</f>
        <v>706</v>
      </c>
      <c r="K42" s="39"/>
      <c r="L42" s="38" t="n">
        <v>97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51</v>
      </c>
      <c r="D43" s="45"/>
      <c r="E43" s="46"/>
      <c r="F43" s="47" t="n">
        <f aca="false">F32+F42</f>
        <v>1200</v>
      </c>
      <c r="G43" s="47" t="n">
        <f aca="false">G32+G42</f>
        <v>57.87</v>
      </c>
      <c r="H43" s="47" t="n">
        <f aca="false">H32+H42</f>
        <v>22.13</v>
      </c>
      <c r="I43" s="47" t="n">
        <f aca="false">I32+I42</f>
        <v>209.67</v>
      </c>
      <c r="J43" s="47" t="n">
        <f aca="false">J32+J42</f>
        <v>1283</v>
      </c>
      <c r="K43" s="47"/>
      <c r="L43" s="47"/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9" t="s">
        <v>57</v>
      </c>
      <c r="F44" s="30" t="n">
        <v>120</v>
      </c>
      <c r="G44" s="30" t="n">
        <v>14.16</v>
      </c>
      <c r="H44" s="30" t="n">
        <v>9.48</v>
      </c>
      <c r="I44" s="30" t="n">
        <v>10.08</v>
      </c>
      <c r="J44" s="30" t="n">
        <v>193</v>
      </c>
      <c r="K44" s="31" t="s">
        <v>53</v>
      </c>
      <c r="L44" s="23"/>
    </row>
    <row r="45" customFormat="false" ht="13.8" hidden="false" customHeight="false" outlineLevel="0" collapsed="false">
      <c r="A45" s="25"/>
      <c r="B45" s="26"/>
      <c r="C45" s="27"/>
      <c r="D45" s="21" t="s">
        <v>27</v>
      </c>
      <c r="E45" s="29" t="s">
        <v>58</v>
      </c>
      <c r="F45" s="30" t="n">
        <v>150</v>
      </c>
      <c r="G45" s="30" t="n">
        <v>3.15</v>
      </c>
      <c r="H45" s="30" t="n">
        <v>6.75</v>
      </c>
      <c r="I45" s="30" t="n">
        <v>21.9</v>
      </c>
      <c r="J45" s="30" t="n">
        <v>163</v>
      </c>
      <c r="K45" s="31" t="n">
        <v>520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30</v>
      </c>
      <c r="E46" s="29" t="s">
        <v>59</v>
      </c>
      <c r="F46" s="30" t="n">
        <v>200</v>
      </c>
      <c r="G46" s="30"/>
      <c r="H46" s="30"/>
      <c r="I46" s="30" t="n">
        <v>18</v>
      </c>
      <c r="J46" s="30" t="n">
        <v>113</v>
      </c>
      <c r="K46" s="31" t="s">
        <v>53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32</v>
      </c>
      <c r="E47" s="29" t="s">
        <v>48</v>
      </c>
      <c r="F47" s="30" t="n">
        <v>30</v>
      </c>
      <c r="G47" s="30" t="n">
        <v>2.4</v>
      </c>
      <c r="H47" s="30" t="n">
        <v>0.3</v>
      </c>
      <c r="I47" s="30" t="n">
        <v>15</v>
      </c>
      <c r="J47" s="30" t="n">
        <v>72</v>
      </c>
      <c r="K47" s="31"/>
      <c r="L47" s="30"/>
    </row>
    <row r="48" customFormat="false" ht="13.8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3.8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3.8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500</v>
      </c>
      <c r="G51" s="38" t="n">
        <f aca="false">SUM(G44:G50)</f>
        <v>19.71</v>
      </c>
      <c r="H51" s="38" t="n">
        <f aca="false">SUM(H44:H50)</f>
        <v>16.53</v>
      </c>
      <c r="I51" s="38" t="n">
        <f aca="false">SUM(I44:I50)</f>
        <v>64.98</v>
      </c>
      <c r="J51" s="38" t="n">
        <f aca="false">SUM(J44:J50)</f>
        <v>541</v>
      </c>
      <c r="K51" s="39"/>
      <c r="L51" s="38" t="n">
        <v>78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35</v>
      </c>
      <c r="E52" s="29"/>
      <c r="F52" s="30"/>
      <c r="G52" s="30"/>
      <c r="H52" s="30"/>
      <c r="I52" s="30"/>
      <c r="J52" s="30"/>
      <c r="K52" s="31"/>
      <c r="L52" s="30"/>
    </row>
    <row r="53" customFormat="false" ht="13.8" hidden="false" customHeight="false" outlineLevel="0" collapsed="false">
      <c r="A53" s="25"/>
      <c r="B53" s="26"/>
      <c r="C53" s="27"/>
      <c r="D53" s="32" t="s">
        <v>39</v>
      </c>
      <c r="E53" s="29" t="s">
        <v>60</v>
      </c>
      <c r="F53" s="30" t="n">
        <v>200</v>
      </c>
      <c r="G53" s="30" t="n">
        <v>5.2</v>
      </c>
      <c r="H53" s="30" t="n">
        <v>4.4</v>
      </c>
      <c r="I53" s="30" t="n">
        <v>10.8</v>
      </c>
      <c r="J53" s="30" t="n">
        <v>104</v>
      </c>
      <c r="K53" s="31" t="s">
        <v>53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41</v>
      </c>
      <c r="E54" s="29" t="s">
        <v>57</v>
      </c>
      <c r="F54" s="30" t="n">
        <v>120</v>
      </c>
      <c r="G54" s="30" t="n">
        <v>14.16</v>
      </c>
      <c r="H54" s="30" t="n">
        <v>9.48</v>
      </c>
      <c r="I54" s="30" t="n">
        <v>10.08</v>
      </c>
      <c r="J54" s="30" t="n">
        <v>193</v>
      </c>
      <c r="K54" s="31" t="s">
        <v>53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43</v>
      </c>
      <c r="E55" s="29" t="s">
        <v>58</v>
      </c>
      <c r="F55" s="30" t="n">
        <v>150</v>
      </c>
      <c r="G55" s="30" t="n">
        <v>3.15</v>
      </c>
      <c r="H55" s="30" t="n">
        <v>6.75</v>
      </c>
      <c r="I55" s="30" t="n">
        <v>21.9</v>
      </c>
      <c r="J55" s="30" t="n">
        <v>163</v>
      </c>
      <c r="K55" s="31" t="n">
        <v>520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45</v>
      </c>
      <c r="E56" s="29" t="s">
        <v>59</v>
      </c>
      <c r="F56" s="30" t="n">
        <v>200</v>
      </c>
      <c r="G56" s="30"/>
      <c r="H56" s="30"/>
      <c r="I56" s="30" t="n">
        <v>18</v>
      </c>
      <c r="J56" s="30" t="n">
        <v>113</v>
      </c>
      <c r="K56" s="31" t="s">
        <v>53</v>
      </c>
      <c r="L56" s="30"/>
    </row>
    <row r="57" customFormat="false" ht="13.8" hidden="false" customHeight="false" outlineLevel="0" collapsed="false">
      <c r="A57" s="25"/>
      <c r="B57" s="26"/>
      <c r="C57" s="27"/>
      <c r="D57" s="32" t="s">
        <v>47</v>
      </c>
      <c r="E57" s="29" t="s">
        <v>48</v>
      </c>
      <c r="F57" s="30" t="n">
        <v>40</v>
      </c>
      <c r="G57" s="30" t="n">
        <v>3.2</v>
      </c>
      <c r="H57" s="30" t="n">
        <v>0.4</v>
      </c>
      <c r="I57" s="30" t="n">
        <v>20</v>
      </c>
      <c r="J57" s="30" t="n">
        <v>96</v>
      </c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49</v>
      </c>
      <c r="E58" s="29" t="s">
        <v>50</v>
      </c>
      <c r="F58" s="30" t="n">
        <v>20</v>
      </c>
      <c r="G58" s="30" t="n">
        <v>1.6</v>
      </c>
      <c r="H58" s="30" t="n">
        <v>0.2</v>
      </c>
      <c r="I58" s="30" t="n">
        <v>9</v>
      </c>
      <c r="J58" s="30" t="n">
        <v>44</v>
      </c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3.8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3.8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730</v>
      </c>
      <c r="G61" s="38" t="n">
        <f aca="false">SUM(G52:G60)</f>
        <v>27.31</v>
      </c>
      <c r="H61" s="38" t="n">
        <f aca="false">SUM(H52:H60)</f>
        <v>21.23</v>
      </c>
      <c r="I61" s="38" t="n">
        <f aca="false">SUM(I52:I60)</f>
        <v>89.78</v>
      </c>
      <c r="J61" s="38" t="n">
        <f aca="false">SUM(J52:J60)</f>
        <v>713</v>
      </c>
      <c r="K61" s="39"/>
      <c r="L61" s="38" t="n">
        <v>97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51</v>
      </c>
      <c r="D62" s="45"/>
      <c r="E62" s="46"/>
      <c r="F62" s="47" t="n">
        <f aca="false">F51+F61</f>
        <v>1230</v>
      </c>
      <c r="G62" s="47" t="n">
        <f aca="false">G51+G61</f>
        <v>47.02</v>
      </c>
      <c r="H62" s="47" t="n">
        <f aca="false">H51+H61</f>
        <v>37.76</v>
      </c>
      <c r="I62" s="47" t="n">
        <f aca="false">I51+I61</f>
        <v>154.76</v>
      </c>
      <c r="J62" s="47" t="n">
        <f aca="false">J51+J61</f>
        <v>1254</v>
      </c>
      <c r="K62" s="47"/>
      <c r="L62" s="47"/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61</v>
      </c>
      <c r="F63" s="23" t="n">
        <v>200</v>
      </c>
      <c r="G63" s="23" t="n">
        <v>28.13</v>
      </c>
      <c r="H63" s="23" t="n">
        <v>10.55</v>
      </c>
      <c r="I63" s="23" t="n">
        <v>30.74</v>
      </c>
      <c r="J63" s="23" t="n">
        <v>365</v>
      </c>
      <c r="K63" s="24" t="n">
        <v>31</v>
      </c>
      <c r="L63" s="23"/>
    </row>
    <row r="64" customFormat="false" ht="13.8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30</v>
      </c>
      <c r="E65" s="29" t="s">
        <v>62</v>
      </c>
      <c r="F65" s="30" t="n">
        <v>200</v>
      </c>
      <c r="G65" s="30" t="n">
        <v>0.2</v>
      </c>
      <c r="H65" s="30" t="n">
        <v>0.02</v>
      </c>
      <c r="I65" s="30" t="n">
        <v>15</v>
      </c>
      <c r="J65" s="30" t="n">
        <v>61</v>
      </c>
      <c r="K65" s="31" t="n">
        <v>685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32</v>
      </c>
      <c r="E66" s="29" t="s">
        <v>63</v>
      </c>
      <c r="F66" s="30" t="n">
        <v>100</v>
      </c>
      <c r="G66" s="30" t="n">
        <v>4.1</v>
      </c>
      <c r="H66" s="30" t="n">
        <v>1.6</v>
      </c>
      <c r="I66" s="30" t="n">
        <v>26.4</v>
      </c>
      <c r="J66" s="30" t="n">
        <v>128</v>
      </c>
      <c r="K66" s="31" t="n">
        <v>428</v>
      </c>
      <c r="L66" s="30"/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3.8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3.8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500</v>
      </c>
      <c r="G70" s="38" t="n">
        <f aca="false">SUM(G63:G69)</f>
        <v>32.43</v>
      </c>
      <c r="H70" s="38" t="n">
        <f aca="false">SUM(H63:H69)</f>
        <v>12.17</v>
      </c>
      <c r="I70" s="38" t="n">
        <f aca="false">SUM(I63:I69)</f>
        <v>72.14</v>
      </c>
      <c r="J70" s="38" t="n">
        <f aca="false">SUM(J63:J69)</f>
        <v>554</v>
      </c>
      <c r="K70" s="39"/>
      <c r="L70" s="38" t="n">
        <v>78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35</v>
      </c>
      <c r="E71" s="29" t="s">
        <v>64</v>
      </c>
      <c r="F71" s="30" t="n">
        <v>80</v>
      </c>
      <c r="G71" s="30" t="n">
        <v>1.47</v>
      </c>
      <c r="H71" s="30" t="n">
        <v>3.6</v>
      </c>
      <c r="I71" s="30" t="n">
        <v>6</v>
      </c>
      <c r="J71" s="30" t="n">
        <v>63</v>
      </c>
      <c r="K71" s="31" t="s">
        <v>53</v>
      </c>
      <c r="L71" s="30"/>
    </row>
    <row r="72" customFormat="false" ht="13.8" hidden="false" customHeight="false" outlineLevel="0" collapsed="false">
      <c r="A72" s="25"/>
      <c r="B72" s="26"/>
      <c r="C72" s="27"/>
      <c r="D72" s="32" t="s">
        <v>39</v>
      </c>
      <c r="E72" s="29" t="s">
        <v>65</v>
      </c>
      <c r="F72" s="30" t="n">
        <v>200</v>
      </c>
      <c r="G72" s="30" t="n">
        <v>1.66</v>
      </c>
      <c r="H72" s="30" t="n">
        <v>4.91</v>
      </c>
      <c r="I72" s="30" t="n">
        <v>10.56</v>
      </c>
      <c r="J72" s="30" t="n">
        <v>92</v>
      </c>
      <c r="K72" s="31" t="n">
        <v>110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41</v>
      </c>
      <c r="E73" s="29" t="s">
        <v>66</v>
      </c>
      <c r="F73" s="30" t="n">
        <v>160</v>
      </c>
      <c r="G73" s="30" t="n">
        <v>17.34</v>
      </c>
      <c r="H73" s="30" t="n">
        <v>13.4</v>
      </c>
      <c r="I73" s="30" t="n">
        <v>39.4</v>
      </c>
      <c r="J73" s="30" t="n">
        <v>350</v>
      </c>
      <c r="K73" s="31" t="s">
        <v>53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43</v>
      </c>
      <c r="E74" s="29"/>
      <c r="F74" s="30"/>
      <c r="G74" s="30"/>
      <c r="H74" s="30"/>
      <c r="I74" s="30"/>
      <c r="J74" s="30"/>
      <c r="K74" s="31"/>
      <c r="L74" s="30"/>
    </row>
    <row r="75" customFormat="false" ht="13.8" hidden="false" customHeight="false" outlineLevel="0" collapsed="false">
      <c r="A75" s="25"/>
      <c r="B75" s="26"/>
      <c r="C75" s="27"/>
      <c r="D75" s="32" t="s">
        <v>45</v>
      </c>
      <c r="E75" s="29" t="s">
        <v>62</v>
      </c>
      <c r="F75" s="30" t="n">
        <v>200</v>
      </c>
      <c r="G75" s="30" t="n">
        <v>0.2</v>
      </c>
      <c r="H75" s="30" t="n">
        <v>0.02</v>
      </c>
      <c r="I75" s="30" t="n">
        <v>15</v>
      </c>
      <c r="J75" s="30" t="n">
        <v>61</v>
      </c>
      <c r="K75" s="31" t="n">
        <v>685</v>
      </c>
      <c r="L75" s="30"/>
    </row>
    <row r="76" customFormat="false" ht="13.8" hidden="false" customHeight="false" outlineLevel="0" collapsed="false">
      <c r="A76" s="25"/>
      <c r="B76" s="26"/>
      <c r="C76" s="27"/>
      <c r="D76" s="32" t="s">
        <v>47</v>
      </c>
      <c r="E76" s="29" t="s">
        <v>48</v>
      </c>
      <c r="F76" s="30" t="n">
        <v>40</v>
      </c>
      <c r="G76" s="30" t="n">
        <v>3.2</v>
      </c>
      <c r="H76" s="30" t="n">
        <v>0.4</v>
      </c>
      <c r="I76" s="30" t="n">
        <v>20</v>
      </c>
      <c r="J76" s="30" t="n">
        <v>96</v>
      </c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49</v>
      </c>
      <c r="E77" s="29" t="s">
        <v>50</v>
      </c>
      <c r="F77" s="30" t="n">
        <v>20</v>
      </c>
      <c r="G77" s="30" t="n">
        <v>1.6</v>
      </c>
      <c r="H77" s="30" t="n">
        <v>0.2</v>
      </c>
      <c r="I77" s="30" t="n">
        <v>9</v>
      </c>
      <c r="J77" s="30" t="n">
        <v>44</v>
      </c>
      <c r="K77" s="31"/>
      <c r="L77" s="30"/>
    </row>
    <row r="78" customFormat="false" ht="13.8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3.8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3.8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700</v>
      </c>
      <c r="G80" s="38" t="n">
        <f aca="false">SUM(G71:G79)</f>
        <v>25.47</v>
      </c>
      <c r="H80" s="38" t="n">
        <f aca="false">SUM(H71:H79)</f>
        <v>22.53</v>
      </c>
      <c r="I80" s="38" t="n">
        <f aca="false">SUM(I71:I79)</f>
        <v>99.96</v>
      </c>
      <c r="J80" s="38" t="n">
        <f aca="false">SUM(J71:J79)</f>
        <v>706</v>
      </c>
      <c r="K80" s="39"/>
      <c r="L80" s="38" t="n">
        <v>97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51</v>
      </c>
      <c r="D81" s="45"/>
      <c r="E81" s="46"/>
      <c r="F81" s="47" t="n">
        <f aca="false">F70+F80</f>
        <v>1200</v>
      </c>
      <c r="G81" s="47" t="n">
        <f aca="false">G70+G80</f>
        <v>57.9</v>
      </c>
      <c r="H81" s="47" t="n">
        <f aca="false">H70+H80</f>
        <v>34.7</v>
      </c>
      <c r="I81" s="47" t="n">
        <f aca="false">I70+I80</f>
        <v>172.1</v>
      </c>
      <c r="J81" s="47" t="n">
        <f aca="false">J70+J80</f>
        <v>1260</v>
      </c>
      <c r="K81" s="47"/>
      <c r="L81" s="47"/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9" t="s">
        <v>67</v>
      </c>
      <c r="F82" s="30" t="n">
        <v>90</v>
      </c>
      <c r="G82" s="30" t="n">
        <v>8.83</v>
      </c>
      <c r="H82" s="30" t="n">
        <v>8.3</v>
      </c>
      <c r="I82" s="30" t="n">
        <v>11.04</v>
      </c>
      <c r="J82" s="30" t="n">
        <v>157</v>
      </c>
      <c r="K82" s="31" t="n">
        <v>451</v>
      </c>
      <c r="L82" s="23"/>
    </row>
    <row r="83" customFormat="false" ht="13.8" hidden="false" customHeight="false" outlineLevel="0" collapsed="false">
      <c r="A83" s="25"/>
      <c r="B83" s="26"/>
      <c r="C83" s="27"/>
      <c r="D83" s="51"/>
      <c r="E83" s="29" t="s">
        <v>68</v>
      </c>
      <c r="F83" s="30" t="n">
        <v>180</v>
      </c>
      <c r="G83" s="30" t="n">
        <v>4.46</v>
      </c>
      <c r="H83" s="30" t="n">
        <v>5.2</v>
      </c>
      <c r="I83" s="30" t="n">
        <v>46.7</v>
      </c>
      <c r="J83" s="30" t="n">
        <v>251</v>
      </c>
      <c r="K83" s="31" t="n">
        <v>512</v>
      </c>
      <c r="L83" s="30"/>
    </row>
    <row r="84" customFormat="false" ht="13.8" hidden="false" customHeight="false" outlineLevel="0" collapsed="false">
      <c r="A84" s="25"/>
      <c r="B84" s="26"/>
      <c r="C84" s="27"/>
      <c r="D84" s="32" t="s">
        <v>30</v>
      </c>
      <c r="E84" s="29" t="s">
        <v>55</v>
      </c>
      <c r="F84" s="30" t="n">
        <v>200</v>
      </c>
      <c r="G84" s="30" t="n">
        <v>0.07</v>
      </c>
      <c r="H84" s="30" t="n">
        <v>0.02</v>
      </c>
      <c r="I84" s="30" t="n">
        <v>24.44</v>
      </c>
      <c r="J84" s="30" t="n">
        <v>100</v>
      </c>
      <c r="K84" s="31" t="s">
        <v>53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32</v>
      </c>
      <c r="E85" s="29" t="s">
        <v>48</v>
      </c>
      <c r="F85" s="30" t="n">
        <v>30</v>
      </c>
      <c r="G85" s="30" t="n">
        <v>2.4</v>
      </c>
      <c r="H85" s="30" t="n">
        <v>0.3</v>
      </c>
      <c r="I85" s="30" t="n">
        <v>15</v>
      </c>
      <c r="J85" s="30" t="n">
        <v>72</v>
      </c>
      <c r="K85" s="31"/>
      <c r="L85" s="30"/>
    </row>
    <row r="86" customFormat="false" ht="13.8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3.8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3.8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500</v>
      </c>
      <c r="G89" s="38" t="n">
        <f aca="false">SUM(G82:G88)</f>
        <v>15.76</v>
      </c>
      <c r="H89" s="38" t="n">
        <f aca="false">SUM(H82:H88)</f>
        <v>13.82</v>
      </c>
      <c r="I89" s="38" t="n">
        <f aca="false">SUM(I82:I88)</f>
        <v>97.18</v>
      </c>
      <c r="J89" s="38" t="n">
        <f aca="false">SUM(J82:J88)</f>
        <v>580</v>
      </c>
      <c r="K89" s="39"/>
      <c r="L89" s="38" t="n">
        <v>78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35</v>
      </c>
      <c r="E90" s="29"/>
      <c r="F90" s="30"/>
      <c r="G90" s="30"/>
      <c r="H90" s="30"/>
      <c r="I90" s="30"/>
      <c r="J90" s="30"/>
      <c r="K90" s="31"/>
      <c r="L90" s="30"/>
    </row>
    <row r="91" customFormat="false" ht="13.8" hidden="false" customHeight="false" outlineLevel="0" collapsed="false">
      <c r="A91" s="25"/>
      <c r="B91" s="26"/>
      <c r="C91" s="27"/>
      <c r="D91" s="32" t="s">
        <v>39</v>
      </c>
      <c r="E91" s="29" t="s">
        <v>69</v>
      </c>
      <c r="F91" s="30" t="n">
        <v>200</v>
      </c>
      <c r="G91" s="30" t="n">
        <v>1.66</v>
      </c>
      <c r="H91" s="30" t="n">
        <v>3.63</v>
      </c>
      <c r="I91" s="30" t="n">
        <v>9.16</v>
      </c>
      <c r="J91" s="30" t="n">
        <v>88</v>
      </c>
      <c r="K91" s="31" t="n">
        <v>135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41</v>
      </c>
      <c r="E92" s="29" t="s">
        <v>67</v>
      </c>
      <c r="F92" s="30" t="n">
        <v>90</v>
      </c>
      <c r="G92" s="30" t="n">
        <v>8.83</v>
      </c>
      <c r="H92" s="30" t="n">
        <v>8.3</v>
      </c>
      <c r="I92" s="30" t="n">
        <v>11.04</v>
      </c>
      <c r="J92" s="30" t="n">
        <v>157</v>
      </c>
      <c r="K92" s="31" t="n">
        <v>451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43</v>
      </c>
      <c r="E93" s="29" t="s">
        <v>68</v>
      </c>
      <c r="F93" s="30" t="n">
        <v>160</v>
      </c>
      <c r="G93" s="30" t="n">
        <v>3.97</v>
      </c>
      <c r="H93" s="30" t="n">
        <v>4.62</v>
      </c>
      <c r="I93" s="30" t="n">
        <v>41.24</v>
      </c>
      <c r="J93" s="30" t="n">
        <v>223</v>
      </c>
      <c r="K93" s="31" t="n">
        <v>512</v>
      </c>
      <c r="L93" s="30"/>
    </row>
    <row r="94" customFormat="false" ht="13.8" hidden="false" customHeight="false" outlineLevel="0" collapsed="false">
      <c r="A94" s="25"/>
      <c r="B94" s="26"/>
      <c r="C94" s="27"/>
      <c r="D94" s="32" t="s">
        <v>45</v>
      </c>
      <c r="E94" s="29" t="s">
        <v>55</v>
      </c>
      <c r="F94" s="30" t="n">
        <v>200</v>
      </c>
      <c r="G94" s="30" t="n">
        <v>0.07</v>
      </c>
      <c r="H94" s="30" t="n">
        <v>0.02</v>
      </c>
      <c r="I94" s="30" t="n">
        <v>24.44</v>
      </c>
      <c r="J94" s="30" t="n">
        <v>100</v>
      </c>
      <c r="K94" s="31" t="n">
        <v>686</v>
      </c>
      <c r="L94" s="30"/>
    </row>
    <row r="95" customFormat="false" ht="13.8" hidden="false" customHeight="false" outlineLevel="0" collapsed="false">
      <c r="A95" s="25"/>
      <c r="B95" s="26"/>
      <c r="C95" s="27"/>
      <c r="D95" s="32" t="s">
        <v>47</v>
      </c>
      <c r="E95" s="29" t="s">
        <v>48</v>
      </c>
      <c r="F95" s="30" t="n">
        <v>40</v>
      </c>
      <c r="G95" s="30" t="n">
        <v>3.2</v>
      </c>
      <c r="H95" s="30" t="n">
        <v>0.4</v>
      </c>
      <c r="I95" s="30" t="n">
        <v>20</v>
      </c>
      <c r="J95" s="30" t="n">
        <v>96</v>
      </c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49</v>
      </c>
      <c r="E96" s="29" t="s">
        <v>50</v>
      </c>
      <c r="F96" s="30" t="n">
        <v>20</v>
      </c>
      <c r="G96" s="52" t="n">
        <v>1.6</v>
      </c>
      <c r="H96" s="30" t="n">
        <v>0.2</v>
      </c>
      <c r="I96" s="52" t="n">
        <v>9</v>
      </c>
      <c r="J96" s="30" t="n">
        <v>44</v>
      </c>
      <c r="K96" s="31"/>
      <c r="L96" s="30"/>
    </row>
    <row r="97" customFormat="false" ht="13.8" hidden="false" customHeight="false" outlineLevel="0" collapsed="false">
      <c r="A97" s="25"/>
      <c r="B97" s="26"/>
      <c r="C97" s="27"/>
      <c r="D97" s="32" t="s">
        <v>70</v>
      </c>
      <c r="E97" s="29"/>
      <c r="F97" s="30"/>
      <c r="G97" s="30"/>
      <c r="H97" s="30"/>
      <c r="I97" s="30"/>
      <c r="J97" s="30"/>
      <c r="K97" s="31"/>
      <c r="L97" s="30"/>
    </row>
    <row r="98" customFormat="false" ht="13.8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3.8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710</v>
      </c>
      <c r="G99" s="38" t="n">
        <f aca="false">SUM(G90:G98)</f>
        <v>19.33</v>
      </c>
      <c r="H99" s="38" t="n">
        <f aca="false">SUM(H90:H98)</f>
        <v>17.17</v>
      </c>
      <c r="I99" s="38" t="n">
        <f aca="false">SUM(I90:I98)</f>
        <v>114.88</v>
      </c>
      <c r="J99" s="38" t="n">
        <f aca="false">SUM(J90:J98)</f>
        <v>708</v>
      </c>
      <c r="K99" s="39"/>
      <c r="L99" s="38" t="n">
        <v>97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51</v>
      </c>
      <c r="D100" s="45"/>
      <c r="E100" s="46"/>
      <c r="F100" s="47" t="n">
        <f aca="false">F89+F99</f>
        <v>1210</v>
      </c>
      <c r="G100" s="47" t="n">
        <f aca="false">G89+G99</f>
        <v>35.09</v>
      </c>
      <c r="H100" s="47" t="n">
        <f aca="false">H89+H99</f>
        <v>30.99</v>
      </c>
      <c r="I100" s="47" t="n">
        <f aca="false">I89+I99</f>
        <v>212.06</v>
      </c>
      <c r="J100" s="47" t="n">
        <f aca="false">J89+J99</f>
        <v>1288</v>
      </c>
      <c r="K100" s="47"/>
      <c r="L100" s="47"/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71</v>
      </c>
      <c r="F101" s="23" t="n">
        <v>90</v>
      </c>
      <c r="G101" s="23" t="n">
        <v>11.43</v>
      </c>
      <c r="H101" s="23" t="n">
        <v>10.23</v>
      </c>
      <c r="I101" s="23" t="n">
        <v>2.74</v>
      </c>
      <c r="J101" s="23" t="n">
        <v>149</v>
      </c>
      <c r="K101" s="24" t="s">
        <v>53</v>
      </c>
      <c r="L101" s="23"/>
    </row>
    <row r="102" customFormat="false" ht="13.8" hidden="false" customHeight="false" outlineLevel="0" collapsed="false">
      <c r="A102" s="25"/>
      <c r="B102" s="26"/>
      <c r="C102" s="27"/>
      <c r="D102" s="21" t="s">
        <v>27</v>
      </c>
      <c r="E102" s="29" t="s">
        <v>54</v>
      </c>
      <c r="F102" s="30" t="n">
        <v>180</v>
      </c>
      <c r="G102" s="30" t="n">
        <v>6.98</v>
      </c>
      <c r="H102" s="30" t="n">
        <v>5.39</v>
      </c>
      <c r="I102" s="30" t="n">
        <v>44.5</v>
      </c>
      <c r="J102" s="30" t="n">
        <v>255</v>
      </c>
      <c r="K102" s="31" t="n">
        <v>516</v>
      </c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30</v>
      </c>
      <c r="E103" s="29" t="s">
        <v>55</v>
      </c>
      <c r="F103" s="30" t="n">
        <v>200</v>
      </c>
      <c r="G103" s="30" t="n">
        <v>0.07</v>
      </c>
      <c r="H103" s="30" t="n">
        <v>0.02</v>
      </c>
      <c r="I103" s="30" t="n">
        <v>24.44</v>
      </c>
      <c r="J103" s="30" t="n">
        <v>100</v>
      </c>
      <c r="K103" s="31" t="s">
        <v>53</v>
      </c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32</v>
      </c>
      <c r="E104" s="29" t="s">
        <v>48</v>
      </c>
      <c r="F104" s="30" t="n">
        <v>30</v>
      </c>
      <c r="G104" s="30" t="n">
        <v>2.4</v>
      </c>
      <c r="H104" s="30" t="n">
        <v>0.3</v>
      </c>
      <c r="I104" s="30" t="n">
        <v>15</v>
      </c>
      <c r="J104" s="30" t="n">
        <v>72</v>
      </c>
      <c r="K104" s="31"/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3.8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3.8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500</v>
      </c>
      <c r="G108" s="38" t="n">
        <f aca="false">SUM(G101:G107)</f>
        <v>20.88</v>
      </c>
      <c r="H108" s="38" t="n">
        <f aca="false">SUM(H101:H107)</f>
        <v>15.94</v>
      </c>
      <c r="I108" s="38" t="n">
        <f aca="false">SUM(I101:I107)</f>
        <v>86.68</v>
      </c>
      <c r="J108" s="38" t="n">
        <f aca="false">SUM(J101:J107)</f>
        <v>576</v>
      </c>
      <c r="K108" s="39"/>
      <c r="L108" s="38" t="n">
        <v>78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35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39</v>
      </c>
      <c r="E110" s="29" t="s">
        <v>72</v>
      </c>
      <c r="F110" s="30" t="n">
        <v>200</v>
      </c>
      <c r="G110" s="30" t="n">
        <v>4.76</v>
      </c>
      <c r="H110" s="30" t="n">
        <v>3.35</v>
      </c>
      <c r="I110" s="30" t="n">
        <v>15.65</v>
      </c>
      <c r="J110" s="30" t="n">
        <v>112</v>
      </c>
      <c r="K110" s="31" t="n">
        <v>139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41</v>
      </c>
      <c r="E111" s="22" t="s">
        <v>71</v>
      </c>
      <c r="F111" s="23" t="n">
        <v>90</v>
      </c>
      <c r="G111" s="23" t="n">
        <v>11.43</v>
      </c>
      <c r="H111" s="23" t="n">
        <v>10.23</v>
      </c>
      <c r="I111" s="23" t="n">
        <v>2.74</v>
      </c>
      <c r="J111" s="23" t="n">
        <v>149</v>
      </c>
      <c r="K111" s="24" t="s">
        <v>53</v>
      </c>
      <c r="L111" s="23"/>
    </row>
    <row r="112" customFormat="false" ht="13.8" hidden="false" customHeight="false" outlineLevel="0" collapsed="false">
      <c r="A112" s="25"/>
      <c r="B112" s="26"/>
      <c r="C112" s="27"/>
      <c r="D112" s="32" t="s">
        <v>43</v>
      </c>
      <c r="E112" s="29" t="s">
        <v>54</v>
      </c>
      <c r="F112" s="30" t="n">
        <v>150</v>
      </c>
      <c r="G112" s="30" t="n">
        <v>5.82</v>
      </c>
      <c r="H112" s="30" t="n">
        <v>4.49</v>
      </c>
      <c r="I112" s="30" t="n">
        <v>37.08</v>
      </c>
      <c r="J112" s="30" t="n">
        <v>212</v>
      </c>
      <c r="K112" s="31" t="n">
        <v>516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45</v>
      </c>
      <c r="E113" s="29" t="s">
        <v>55</v>
      </c>
      <c r="F113" s="30" t="n">
        <v>200</v>
      </c>
      <c r="G113" s="30" t="n">
        <v>0.07</v>
      </c>
      <c r="H113" s="30" t="n">
        <v>0.02</v>
      </c>
      <c r="I113" s="30" t="n">
        <v>24.44</v>
      </c>
      <c r="J113" s="30" t="n">
        <v>100</v>
      </c>
      <c r="K113" s="31" t="s">
        <v>53</v>
      </c>
      <c r="L113" s="30"/>
    </row>
    <row r="114" customFormat="false" ht="13.8" hidden="false" customHeight="false" outlineLevel="0" collapsed="false">
      <c r="A114" s="25"/>
      <c r="B114" s="26"/>
      <c r="C114" s="27"/>
      <c r="D114" s="32" t="s">
        <v>47</v>
      </c>
      <c r="E114" s="29" t="s">
        <v>48</v>
      </c>
      <c r="F114" s="30" t="n">
        <v>40</v>
      </c>
      <c r="G114" s="30" t="n">
        <v>3.2</v>
      </c>
      <c r="H114" s="30" t="n">
        <v>0.4</v>
      </c>
      <c r="I114" s="30" t="n">
        <v>20</v>
      </c>
      <c r="J114" s="30" t="n">
        <v>96</v>
      </c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49</v>
      </c>
      <c r="E115" s="29" t="s">
        <v>50</v>
      </c>
      <c r="F115" s="30" t="n">
        <v>20</v>
      </c>
      <c r="G115" s="30" t="n">
        <v>1.6</v>
      </c>
      <c r="H115" s="30" t="n">
        <v>0.2</v>
      </c>
      <c r="I115" s="30" t="n">
        <v>9</v>
      </c>
      <c r="J115" s="30" t="n">
        <v>44</v>
      </c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3.8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3.8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700</v>
      </c>
      <c r="G118" s="38" t="n">
        <f aca="false">SUM(G109:G117)</f>
        <v>26.88</v>
      </c>
      <c r="H118" s="38" t="n">
        <f aca="false">SUM(H109:H117)</f>
        <v>18.69</v>
      </c>
      <c r="I118" s="38" t="n">
        <f aca="false">SUM(I109:I117)</f>
        <v>108.91</v>
      </c>
      <c r="J118" s="38" t="n">
        <f aca="false">SUM(J109:J117)</f>
        <v>713</v>
      </c>
      <c r="K118" s="39"/>
      <c r="L118" s="38" t="n">
        <v>97</v>
      </c>
    </row>
    <row r="119" customFormat="false" ht="12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51</v>
      </c>
      <c r="D119" s="45"/>
      <c r="E119" s="46"/>
      <c r="F119" s="47" t="n">
        <f aca="false">F108+F118</f>
        <v>1200</v>
      </c>
      <c r="G119" s="47" t="n">
        <f aca="false">G108+G118</f>
        <v>47.76</v>
      </c>
      <c r="H119" s="47" t="n">
        <f aca="false">H108+H118</f>
        <v>34.63</v>
      </c>
      <c r="I119" s="47" t="n">
        <f aca="false">I108+I118</f>
        <v>195.59</v>
      </c>
      <c r="J119" s="47" t="n">
        <f aca="false">J108+J118</f>
        <v>1289</v>
      </c>
      <c r="K119" s="47"/>
      <c r="L119" s="47"/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73</v>
      </c>
      <c r="F120" s="23" t="n">
        <v>270</v>
      </c>
      <c r="G120" s="23" t="n">
        <v>19.17</v>
      </c>
      <c r="H120" s="23" t="n">
        <v>15.58</v>
      </c>
      <c r="I120" s="23" t="n">
        <v>42.99</v>
      </c>
      <c r="J120" s="23" t="n">
        <v>388</v>
      </c>
      <c r="K120" s="24" t="n">
        <v>265</v>
      </c>
      <c r="L120" s="23"/>
    </row>
    <row r="121" customFormat="false" ht="13.8" hidden="false" customHeight="false" outlineLevel="0" collapsed="false">
      <c r="A121" s="48"/>
      <c r="B121" s="26"/>
      <c r="C121" s="27"/>
      <c r="D121" s="21" t="s">
        <v>27</v>
      </c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30</v>
      </c>
      <c r="E122" s="29" t="s">
        <v>74</v>
      </c>
      <c r="F122" s="30" t="n">
        <v>200</v>
      </c>
      <c r="G122" s="30" t="n">
        <v>0.6</v>
      </c>
      <c r="H122" s="30" t="n">
        <v>0.06</v>
      </c>
      <c r="I122" s="30" t="n">
        <v>29.79</v>
      </c>
      <c r="J122" s="30" t="n">
        <v>124</v>
      </c>
      <c r="K122" s="31" t="s">
        <v>53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32</v>
      </c>
      <c r="E123" s="29" t="s">
        <v>48</v>
      </c>
      <c r="F123" s="30" t="n">
        <v>30</v>
      </c>
      <c r="G123" s="30" t="n">
        <v>2.4</v>
      </c>
      <c r="H123" s="30" t="n">
        <v>0.3</v>
      </c>
      <c r="I123" s="30" t="n">
        <v>15</v>
      </c>
      <c r="J123" s="30" t="n">
        <v>72</v>
      </c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3.8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3.8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500</v>
      </c>
      <c r="G127" s="38" t="n">
        <f aca="false">SUM(G120:G126)</f>
        <v>22.17</v>
      </c>
      <c r="H127" s="38" t="n">
        <f aca="false">SUM(H120:H126)</f>
        <v>15.94</v>
      </c>
      <c r="I127" s="38" t="n">
        <f aca="false">SUM(I120:I126)</f>
        <v>87.78</v>
      </c>
      <c r="J127" s="38" t="n">
        <f aca="false">SUM(J120:J126)</f>
        <v>584</v>
      </c>
      <c r="K127" s="39"/>
      <c r="L127" s="38" t="n">
        <v>78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35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39</v>
      </c>
      <c r="E129" s="29" t="s">
        <v>75</v>
      </c>
      <c r="F129" s="30" t="n">
        <v>200</v>
      </c>
      <c r="G129" s="30" t="n">
        <v>1.74</v>
      </c>
      <c r="H129" s="30" t="n">
        <v>3.94</v>
      </c>
      <c r="I129" s="30" t="n">
        <v>16.2</v>
      </c>
      <c r="J129" s="30" t="n">
        <v>76</v>
      </c>
      <c r="K129" s="31" t="n">
        <v>124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41</v>
      </c>
      <c r="E130" s="22" t="s">
        <v>73</v>
      </c>
      <c r="F130" s="30" t="n">
        <v>250</v>
      </c>
      <c r="G130" s="30" t="n">
        <v>17.75</v>
      </c>
      <c r="H130" s="30" t="n">
        <v>14.43</v>
      </c>
      <c r="I130" s="30" t="n">
        <v>39.81</v>
      </c>
      <c r="J130" s="30" t="n">
        <v>367</v>
      </c>
      <c r="K130" s="31" t="n">
        <v>265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43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45</v>
      </c>
      <c r="E132" s="29" t="s">
        <v>74</v>
      </c>
      <c r="F132" s="30" t="n">
        <v>200</v>
      </c>
      <c r="G132" s="30" t="n">
        <v>0.6</v>
      </c>
      <c r="H132" s="30" t="n">
        <v>0.06</v>
      </c>
      <c r="I132" s="30" t="n">
        <v>29.79</v>
      </c>
      <c r="J132" s="30" t="n">
        <v>124</v>
      </c>
      <c r="K132" s="31" t="s">
        <v>53</v>
      </c>
      <c r="L132" s="30"/>
    </row>
    <row r="133" customFormat="false" ht="13.8" hidden="false" customHeight="false" outlineLevel="0" collapsed="false">
      <c r="A133" s="48"/>
      <c r="B133" s="26"/>
      <c r="C133" s="27"/>
      <c r="D133" s="32" t="s">
        <v>47</v>
      </c>
      <c r="E133" s="29" t="s">
        <v>48</v>
      </c>
      <c r="F133" s="30" t="n">
        <v>40</v>
      </c>
      <c r="G133" s="30" t="n">
        <v>3.2</v>
      </c>
      <c r="H133" s="30" t="n">
        <v>0.4</v>
      </c>
      <c r="I133" s="30" t="n">
        <v>20</v>
      </c>
      <c r="J133" s="30" t="n">
        <v>96</v>
      </c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49</v>
      </c>
      <c r="E134" s="29" t="s">
        <v>50</v>
      </c>
      <c r="F134" s="30" t="n">
        <v>20</v>
      </c>
      <c r="G134" s="30" t="n">
        <v>1.6</v>
      </c>
      <c r="H134" s="30" t="n">
        <v>0.2</v>
      </c>
      <c r="I134" s="30" t="n">
        <v>9</v>
      </c>
      <c r="J134" s="30" t="n">
        <v>44</v>
      </c>
      <c r="K134" s="31"/>
      <c r="L134" s="30"/>
    </row>
    <row r="135" customFormat="false" ht="13.8" hidden="false" customHeight="false" outlineLevel="0" collapsed="false">
      <c r="A135" s="48"/>
      <c r="B135" s="26"/>
      <c r="C135" s="27"/>
      <c r="D135" s="32" t="s">
        <v>70</v>
      </c>
      <c r="E135" s="29"/>
      <c r="F135" s="30"/>
      <c r="G135" s="30"/>
      <c r="H135" s="30"/>
      <c r="I135" s="30"/>
      <c r="J135" s="30"/>
      <c r="K135" s="31"/>
      <c r="L135" s="30"/>
    </row>
    <row r="136" customFormat="false" ht="13.8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3.8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710</v>
      </c>
      <c r="G137" s="38" t="n">
        <f aca="false">SUM(G128:G136)</f>
        <v>24.89</v>
      </c>
      <c r="H137" s="38" t="n">
        <f aca="false">SUM(H128:H136)</f>
        <v>19.03</v>
      </c>
      <c r="I137" s="38" t="n">
        <f aca="false">SUM(I128:I136)</f>
        <v>114.8</v>
      </c>
      <c r="J137" s="38" t="n">
        <f aca="false">SUM(J128:J136)</f>
        <v>707</v>
      </c>
      <c r="K137" s="39"/>
      <c r="L137" s="38" t="n">
        <v>97</v>
      </c>
    </row>
    <row r="138" customFormat="false" ht="12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51</v>
      </c>
      <c r="D138" s="45"/>
      <c r="E138" s="46"/>
      <c r="F138" s="47" t="n">
        <f aca="false">F127+F137</f>
        <v>1210</v>
      </c>
      <c r="G138" s="47" t="n">
        <f aca="false">G127+G137</f>
        <v>47.06</v>
      </c>
      <c r="H138" s="47" t="n">
        <f aca="false">H127+H137</f>
        <v>34.97</v>
      </c>
      <c r="I138" s="47" t="n">
        <f aca="false">I127+I137</f>
        <v>202.58</v>
      </c>
      <c r="J138" s="47" t="n">
        <f aca="false">J127+J137</f>
        <v>1291</v>
      </c>
      <c r="K138" s="47"/>
      <c r="L138" s="47"/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76</v>
      </c>
      <c r="F139" s="23" t="n">
        <v>150</v>
      </c>
      <c r="G139" s="23" t="n">
        <v>6.46</v>
      </c>
      <c r="H139" s="23" t="n">
        <v>6.74</v>
      </c>
      <c r="I139" s="23" t="n">
        <v>34.51</v>
      </c>
      <c r="J139" s="23" t="n">
        <v>215</v>
      </c>
      <c r="K139" s="24" t="s">
        <v>77</v>
      </c>
      <c r="L139" s="23"/>
    </row>
    <row r="140" customFormat="false" ht="13.8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30</v>
      </c>
      <c r="E141" s="29" t="s">
        <v>62</v>
      </c>
      <c r="F141" s="30" t="n">
        <v>200</v>
      </c>
      <c r="G141" s="30" t="n">
        <v>0.2</v>
      </c>
      <c r="H141" s="30" t="n">
        <v>0.02</v>
      </c>
      <c r="I141" s="30" t="n">
        <v>15</v>
      </c>
      <c r="J141" s="30" t="n">
        <v>61</v>
      </c>
      <c r="K141" s="31" t="n">
        <v>685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32</v>
      </c>
      <c r="E142" s="29" t="s">
        <v>78</v>
      </c>
      <c r="F142" s="30" t="n">
        <v>50</v>
      </c>
      <c r="G142" s="30" t="n">
        <v>5</v>
      </c>
      <c r="H142" s="30" t="n">
        <v>10.18</v>
      </c>
      <c r="I142" s="30" t="n">
        <v>22.06</v>
      </c>
      <c r="J142" s="30" t="n">
        <v>173</v>
      </c>
      <c r="K142" s="31" t="s">
        <v>53</v>
      </c>
      <c r="L142" s="30"/>
    </row>
    <row r="143" customFormat="false" ht="13.8" hidden="false" customHeight="false" outlineLevel="0" collapsed="false">
      <c r="A143" s="25"/>
      <c r="B143" s="26"/>
      <c r="C143" s="27"/>
      <c r="D143" s="53" t="s">
        <v>45</v>
      </c>
      <c r="E143" s="29" t="s">
        <v>36</v>
      </c>
      <c r="F143" s="30" t="n">
        <v>125</v>
      </c>
      <c r="G143" s="30" t="n">
        <v>0</v>
      </c>
      <c r="H143" s="30" t="n">
        <v>0</v>
      </c>
      <c r="I143" s="30" t="n">
        <v>13.75</v>
      </c>
      <c r="J143" s="30" t="n">
        <v>55</v>
      </c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3.8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525</v>
      </c>
      <c r="G146" s="38" t="n">
        <f aca="false">SUM(G139:G145)</f>
        <v>11.66</v>
      </c>
      <c r="H146" s="38" t="n">
        <f aca="false">SUM(H139:H145)</f>
        <v>16.94</v>
      </c>
      <c r="I146" s="38" t="n">
        <f aca="false">SUM(I139:I145)</f>
        <v>85.32</v>
      </c>
      <c r="J146" s="38" t="n">
        <f aca="false">SUM(J139:J145)</f>
        <v>504</v>
      </c>
      <c r="K146" s="39"/>
      <c r="L146" s="38" t="n">
        <v>78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35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39</v>
      </c>
      <c r="E148" s="29" t="s">
        <v>79</v>
      </c>
      <c r="F148" s="30" t="n">
        <v>200</v>
      </c>
      <c r="G148" s="30" t="n">
        <v>1.12</v>
      </c>
      <c r="H148" s="30" t="n">
        <v>4.64</v>
      </c>
      <c r="I148" s="30" t="n">
        <v>11.12</v>
      </c>
      <c r="J148" s="30" t="n">
        <v>96</v>
      </c>
      <c r="K148" s="31" t="n">
        <v>148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41</v>
      </c>
      <c r="E149" s="29" t="s">
        <v>80</v>
      </c>
      <c r="F149" s="30" t="n">
        <v>220</v>
      </c>
      <c r="G149" s="30" t="n">
        <v>16.78</v>
      </c>
      <c r="H149" s="30" t="n">
        <v>15.36</v>
      </c>
      <c r="I149" s="30" t="n">
        <v>35.02</v>
      </c>
      <c r="J149" s="30" t="n">
        <v>395</v>
      </c>
      <c r="K149" s="31" t="s">
        <v>53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43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45</v>
      </c>
      <c r="E151" s="29" t="s">
        <v>46</v>
      </c>
      <c r="F151" s="30" t="n">
        <v>200</v>
      </c>
      <c r="G151" s="30" t="n">
        <v>0.26</v>
      </c>
      <c r="H151" s="30" t="n">
        <v>0.03</v>
      </c>
      <c r="I151" s="30" t="n">
        <v>15.25</v>
      </c>
      <c r="J151" s="30" t="n">
        <v>64</v>
      </c>
      <c r="K151" s="31" t="n">
        <v>686</v>
      </c>
      <c r="L151" s="30"/>
    </row>
    <row r="152" customFormat="false" ht="13.8" hidden="false" customHeight="false" outlineLevel="0" collapsed="false">
      <c r="A152" s="25"/>
      <c r="B152" s="26"/>
      <c r="C152" s="27"/>
      <c r="D152" s="32" t="s">
        <v>47</v>
      </c>
      <c r="E152" s="29" t="s">
        <v>48</v>
      </c>
      <c r="F152" s="30" t="n">
        <v>40</v>
      </c>
      <c r="G152" s="30" t="n">
        <v>3.2</v>
      </c>
      <c r="H152" s="30" t="n">
        <v>0.4</v>
      </c>
      <c r="I152" s="30" t="n">
        <v>20</v>
      </c>
      <c r="J152" s="30" t="n">
        <v>96</v>
      </c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49</v>
      </c>
      <c r="E153" s="29" t="s">
        <v>50</v>
      </c>
      <c r="F153" s="30" t="n">
        <v>20</v>
      </c>
      <c r="G153" s="30" t="n">
        <v>1.6</v>
      </c>
      <c r="H153" s="30" t="n">
        <v>0.2</v>
      </c>
      <c r="I153" s="30" t="n">
        <v>9</v>
      </c>
      <c r="J153" s="30" t="n">
        <v>44</v>
      </c>
      <c r="K153" s="31"/>
      <c r="L153" s="30"/>
    </row>
    <row r="154" customFormat="false" ht="13.8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3.8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3.8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680</v>
      </c>
      <c r="G156" s="38" t="n">
        <v>24.56</v>
      </c>
      <c r="H156" s="38" t="n">
        <v>20.83</v>
      </c>
      <c r="I156" s="38" t="n">
        <v>99.89</v>
      </c>
      <c r="J156" s="38" t="n">
        <v>741</v>
      </c>
      <c r="K156" s="39"/>
      <c r="L156" s="38" t="n">
        <v>97</v>
      </c>
    </row>
    <row r="157" customFormat="false" ht="12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51</v>
      </c>
      <c r="D157" s="45"/>
      <c r="E157" s="46"/>
      <c r="F157" s="47" t="n">
        <f aca="false">F146+F156</f>
        <v>1205</v>
      </c>
      <c r="G157" s="47" t="n">
        <f aca="false">G146+G156</f>
        <v>36.22</v>
      </c>
      <c r="H157" s="47" t="n">
        <f aca="false">H146+H156</f>
        <v>37.77</v>
      </c>
      <c r="I157" s="47" t="n">
        <f aca="false">I146+I156</f>
        <v>185.21</v>
      </c>
      <c r="J157" s="47" t="n">
        <f aca="false">J146+J156</f>
        <v>1245</v>
      </c>
      <c r="K157" s="47"/>
      <c r="L157" s="47"/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81</v>
      </c>
      <c r="F158" s="23" t="n">
        <v>90</v>
      </c>
      <c r="G158" s="23" t="n">
        <v>14.58</v>
      </c>
      <c r="H158" s="23" t="n">
        <v>9.68</v>
      </c>
      <c r="I158" s="23" t="n">
        <v>8.94</v>
      </c>
      <c r="J158" s="23" t="n">
        <v>190</v>
      </c>
      <c r="K158" s="24" t="s">
        <v>53</v>
      </c>
      <c r="L158" s="23"/>
    </row>
    <row r="159" customFormat="false" ht="13.8" hidden="false" customHeight="false" outlineLevel="0" collapsed="false">
      <c r="A159" s="25"/>
      <c r="B159" s="26"/>
      <c r="C159" s="27"/>
      <c r="D159" s="21" t="s">
        <v>27</v>
      </c>
      <c r="E159" s="29" t="s">
        <v>82</v>
      </c>
      <c r="F159" s="30" t="n">
        <v>180</v>
      </c>
      <c r="G159" s="30" t="n">
        <v>5.55</v>
      </c>
      <c r="H159" s="30" t="n">
        <v>6.01</v>
      </c>
      <c r="I159" s="30" t="n">
        <v>25.01</v>
      </c>
      <c r="J159" s="30" t="n">
        <v>176</v>
      </c>
      <c r="K159" s="31" t="n">
        <v>510</v>
      </c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30</v>
      </c>
      <c r="E160" s="29" t="s">
        <v>55</v>
      </c>
      <c r="F160" s="30" t="n">
        <v>200</v>
      </c>
      <c r="G160" s="30" t="n">
        <v>0.07</v>
      </c>
      <c r="H160" s="30" t="n">
        <v>0.02</v>
      </c>
      <c r="I160" s="30" t="n">
        <v>24.44</v>
      </c>
      <c r="J160" s="30" t="n">
        <v>100</v>
      </c>
      <c r="K160" s="31" t="s">
        <v>53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32</v>
      </c>
      <c r="E161" s="29" t="s">
        <v>48</v>
      </c>
      <c r="F161" s="30" t="n">
        <v>30</v>
      </c>
      <c r="G161" s="30" t="n">
        <v>2.4</v>
      </c>
      <c r="H161" s="30" t="n">
        <v>0.3</v>
      </c>
      <c r="I161" s="30" t="n">
        <v>15</v>
      </c>
      <c r="J161" s="30" t="n">
        <v>72</v>
      </c>
      <c r="K161" s="31"/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3.8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500</v>
      </c>
      <c r="G165" s="38" t="n">
        <f aca="false">SUM(G158:G164)</f>
        <v>22.6</v>
      </c>
      <c r="H165" s="38" t="n">
        <f aca="false">SUM(H158:H164)</f>
        <v>16.01</v>
      </c>
      <c r="I165" s="38" t="n">
        <f aca="false">SUM(I158:I164)</f>
        <v>73.39</v>
      </c>
      <c r="J165" s="38" t="n">
        <f aca="false">SUM(J158:J164)</f>
        <v>538</v>
      </c>
      <c r="K165" s="39"/>
      <c r="L165" s="38" t="n">
        <v>78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35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39</v>
      </c>
      <c r="E167" s="29" t="s">
        <v>83</v>
      </c>
      <c r="F167" s="30" t="n">
        <v>200</v>
      </c>
      <c r="G167" s="30" t="n">
        <v>7.46</v>
      </c>
      <c r="H167" s="30" t="n">
        <v>3.5</v>
      </c>
      <c r="I167" s="30" t="n">
        <v>8.94</v>
      </c>
      <c r="J167" s="30" t="n">
        <v>100</v>
      </c>
      <c r="K167" s="31" t="s">
        <v>53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41</v>
      </c>
      <c r="E168" s="22" t="s">
        <v>81</v>
      </c>
      <c r="F168" s="23" t="n">
        <v>90</v>
      </c>
      <c r="G168" s="23" t="n">
        <v>14.58</v>
      </c>
      <c r="H168" s="23" t="n">
        <v>9.68</v>
      </c>
      <c r="I168" s="23" t="n">
        <v>8.94</v>
      </c>
      <c r="J168" s="23" t="n">
        <v>190</v>
      </c>
      <c r="K168" s="24" t="s">
        <v>53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43</v>
      </c>
      <c r="E169" s="29" t="s">
        <v>82</v>
      </c>
      <c r="F169" s="30" t="n">
        <v>180</v>
      </c>
      <c r="G169" s="30" t="n">
        <v>5.55</v>
      </c>
      <c r="H169" s="30" t="n">
        <v>6.01</v>
      </c>
      <c r="I169" s="30" t="n">
        <v>25.01</v>
      </c>
      <c r="J169" s="30" t="n">
        <v>176</v>
      </c>
      <c r="K169" s="31" t="n">
        <v>510</v>
      </c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45</v>
      </c>
      <c r="E170" s="29" t="s">
        <v>55</v>
      </c>
      <c r="F170" s="30" t="n">
        <v>200</v>
      </c>
      <c r="G170" s="30" t="n">
        <v>0.07</v>
      </c>
      <c r="H170" s="30" t="n">
        <v>0.02</v>
      </c>
      <c r="I170" s="30" t="n">
        <v>24.44</v>
      </c>
      <c r="J170" s="30" t="n">
        <v>100</v>
      </c>
      <c r="K170" s="31" t="s">
        <v>53</v>
      </c>
      <c r="L170" s="30"/>
    </row>
    <row r="171" customFormat="false" ht="13.8" hidden="false" customHeight="false" outlineLevel="0" collapsed="false">
      <c r="A171" s="25"/>
      <c r="B171" s="26"/>
      <c r="C171" s="27"/>
      <c r="D171" s="32" t="s">
        <v>47</v>
      </c>
      <c r="E171" s="29" t="s">
        <v>48</v>
      </c>
      <c r="F171" s="30" t="n">
        <v>40</v>
      </c>
      <c r="G171" s="30" t="n">
        <v>3.2</v>
      </c>
      <c r="H171" s="30" t="n">
        <v>0.4</v>
      </c>
      <c r="I171" s="30" t="n">
        <v>20</v>
      </c>
      <c r="J171" s="30" t="n">
        <v>96</v>
      </c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49</v>
      </c>
      <c r="E172" s="29" t="s">
        <v>50</v>
      </c>
      <c r="F172" s="30" t="n">
        <v>20</v>
      </c>
      <c r="G172" s="30" t="n">
        <v>1.6</v>
      </c>
      <c r="H172" s="30" t="n">
        <v>0.2</v>
      </c>
      <c r="I172" s="30" t="n">
        <v>9</v>
      </c>
      <c r="J172" s="30" t="n">
        <v>44</v>
      </c>
      <c r="K172" s="31"/>
      <c r="L172" s="30"/>
    </row>
    <row r="173" customFormat="false" ht="13.8" hidden="false" customHeight="false" outlineLevel="0" collapsed="false">
      <c r="A173" s="25"/>
      <c r="B173" s="26"/>
      <c r="C173" s="27"/>
      <c r="D173" s="32" t="s">
        <v>70</v>
      </c>
      <c r="E173" s="29"/>
      <c r="F173" s="30"/>
      <c r="G173" s="30"/>
      <c r="H173" s="30"/>
      <c r="I173" s="30"/>
      <c r="J173" s="30"/>
      <c r="K173" s="31"/>
      <c r="L173" s="30"/>
    </row>
    <row r="174" customFormat="false" ht="13.8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3.8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730</v>
      </c>
      <c r="G175" s="38" t="n">
        <f aca="false">SUM(G166:G174)</f>
        <v>32.46</v>
      </c>
      <c r="H175" s="38" t="n">
        <f aca="false">SUM(H166:H174)</f>
        <v>19.81</v>
      </c>
      <c r="I175" s="38" t="n">
        <f aca="false">SUM(I166:I174)</f>
        <v>96.33</v>
      </c>
      <c r="J175" s="38" t="n">
        <f aca="false">SUM(J166:J174)</f>
        <v>706</v>
      </c>
      <c r="K175" s="39"/>
      <c r="L175" s="38" t="n">
        <v>97</v>
      </c>
    </row>
    <row r="176" customFormat="false" ht="12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51</v>
      </c>
      <c r="D176" s="45"/>
      <c r="E176" s="46"/>
      <c r="F176" s="47" t="n">
        <f aca="false">F165+F175</f>
        <v>1230</v>
      </c>
      <c r="G176" s="47" t="n">
        <f aca="false">G165+G175</f>
        <v>55.06</v>
      </c>
      <c r="H176" s="47" t="n">
        <f aca="false">H165+H175</f>
        <v>35.82</v>
      </c>
      <c r="I176" s="47" t="n">
        <f aca="false">I165+I175</f>
        <v>169.72</v>
      </c>
      <c r="J176" s="47" t="n">
        <f aca="false">J165+J175</f>
        <v>1244</v>
      </c>
      <c r="K176" s="47"/>
      <c r="L176" s="47"/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84</v>
      </c>
      <c r="F177" s="23" t="n">
        <v>200</v>
      </c>
      <c r="G177" s="23" t="n">
        <v>18.2</v>
      </c>
      <c r="H177" s="23" t="n">
        <v>4.6</v>
      </c>
      <c r="I177" s="23" t="n">
        <v>76.3</v>
      </c>
      <c r="J177" s="23" t="n">
        <v>390</v>
      </c>
      <c r="K177" s="24" t="s">
        <v>53</v>
      </c>
      <c r="L177" s="23"/>
    </row>
    <row r="178" customFormat="false" ht="13.8" hidden="false" customHeight="false" outlineLevel="0" collapsed="false">
      <c r="A178" s="25"/>
      <c r="B178" s="26"/>
      <c r="C178" s="27"/>
      <c r="D178" s="21" t="s">
        <v>27</v>
      </c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30</v>
      </c>
      <c r="E179" s="29" t="s">
        <v>46</v>
      </c>
      <c r="F179" s="30" t="n">
        <v>200</v>
      </c>
      <c r="G179" s="30" t="n">
        <v>0.26</v>
      </c>
      <c r="H179" s="30" t="n">
        <v>0.03</v>
      </c>
      <c r="I179" s="30" t="n">
        <v>15.25</v>
      </c>
      <c r="J179" s="30" t="n">
        <v>64</v>
      </c>
      <c r="K179" s="31" t="n">
        <v>686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32</v>
      </c>
      <c r="E180" s="29" t="s">
        <v>85</v>
      </c>
      <c r="F180" s="30" t="n">
        <v>100</v>
      </c>
      <c r="G180" s="30" t="n">
        <v>8.8</v>
      </c>
      <c r="H180" s="30" t="n">
        <v>2.2</v>
      </c>
      <c r="I180" s="30" t="n">
        <v>50.3</v>
      </c>
      <c r="J180" s="30" t="n">
        <v>128</v>
      </c>
      <c r="K180" s="31" t="n">
        <v>779</v>
      </c>
      <c r="L180" s="30"/>
    </row>
    <row r="181" customFormat="false" ht="13.8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3.8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500</v>
      </c>
      <c r="G184" s="38" t="n">
        <f aca="false">SUM(G177:G183)</f>
        <v>27.26</v>
      </c>
      <c r="H184" s="38" t="n">
        <f aca="false">SUM(H177:H183)</f>
        <v>6.83</v>
      </c>
      <c r="I184" s="38" t="n">
        <f aca="false">SUM(I177:I183)</f>
        <v>141.85</v>
      </c>
      <c r="J184" s="38" t="n">
        <f aca="false">SUM(J177:J183)</f>
        <v>582</v>
      </c>
      <c r="K184" s="39"/>
      <c r="L184" s="38" t="n">
        <v>78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35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39</v>
      </c>
      <c r="E186" s="29" t="s">
        <v>86</v>
      </c>
      <c r="F186" s="30" t="n">
        <v>200</v>
      </c>
      <c r="G186" s="30" t="n">
        <v>3.17</v>
      </c>
      <c r="H186" s="30" t="n">
        <v>2.94</v>
      </c>
      <c r="I186" s="30" t="n">
        <v>13.4</v>
      </c>
      <c r="J186" s="30" t="n">
        <v>102</v>
      </c>
      <c r="K186" s="31" t="n">
        <v>111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41</v>
      </c>
      <c r="E187" s="29" t="s">
        <v>87</v>
      </c>
      <c r="F187" s="30" t="n">
        <v>120</v>
      </c>
      <c r="G187" s="30" t="n">
        <v>10.72</v>
      </c>
      <c r="H187" s="30" t="n">
        <v>20.79</v>
      </c>
      <c r="I187" s="30" t="n">
        <v>16.26</v>
      </c>
      <c r="J187" s="30" t="n">
        <v>246</v>
      </c>
      <c r="K187" s="31" t="n">
        <v>562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43</v>
      </c>
      <c r="E188" s="29" t="s">
        <v>58</v>
      </c>
      <c r="F188" s="30" t="n">
        <v>150</v>
      </c>
      <c r="G188" s="30" t="n">
        <v>3.15</v>
      </c>
      <c r="H188" s="30" t="n">
        <v>6.75</v>
      </c>
      <c r="I188" s="30" t="n">
        <v>21.9</v>
      </c>
      <c r="J188" s="30" t="n">
        <v>163</v>
      </c>
      <c r="K188" s="31" t="n">
        <v>520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45</v>
      </c>
      <c r="E189" s="29" t="s">
        <v>88</v>
      </c>
      <c r="F189" s="30" t="n">
        <v>200</v>
      </c>
      <c r="G189" s="30" t="n">
        <v>0.2</v>
      </c>
      <c r="H189" s="30" t="n">
        <v>0.02</v>
      </c>
      <c r="I189" s="30" t="n">
        <v>15</v>
      </c>
      <c r="J189" s="30" t="n">
        <v>61</v>
      </c>
      <c r="K189" s="31" t="n">
        <v>685</v>
      </c>
      <c r="L189" s="30"/>
    </row>
    <row r="190" customFormat="false" ht="13.8" hidden="false" customHeight="false" outlineLevel="0" collapsed="false">
      <c r="A190" s="25"/>
      <c r="B190" s="26"/>
      <c r="C190" s="27"/>
      <c r="D190" s="32" t="s">
        <v>47</v>
      </c>
      <c r="E190" s="29" t="s">
        <v>48</v>
      </c>
      <c r="F190" s="30" t="n">
        <v>40</v>
      </c>
      <c r="G190" s="30" t="n">
        <v>3.2</v>
      </c>
      <c r="H190" s="30" t="n">
        <v>0.4</v>
      </c>
      <c r="I190" s="30" t="n">
        <v>20</v>
      </c>
      <c r="J190" s="30" t="n">
        <v>96</v>
      </c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49</v>
      </c>
      <c r="E191" s="29" t="s">
        <v>50</v>
      </c>
      <c r="F191" s="30" t="n">
        <v>20</v>
      </c>
      <c r="G191" s="30" t="n">
        <v>1.6</v>
      </c>
      <c r="H191" s="30" t="n">
        <v>0.2</v>
      </c>
      <c r="I191" s="30" t="n">
        <v>9</v>
      </c>
      <c r="J191" s="30" t="n">
        <v>44</v>
      </c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3.8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3.8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730</v>
      </c>
      <c r="G194" s="38" t="n">
        <f aca="false">SUM(G185:G193)</f>
        <v>22.04</v>
      </c>
      <c r="H194" s="38" t="n">
        <f aca="false">SUM(H185:H193)</f>
        <v>31.1</v>
      </c>
      <c r="I194" s="38" t="n">
        <f aca="false">SUM(I185:I193)</f>
        <v>95.56</v>
      </c>
      <c r="J194" s="38" t="n">
        <f aca="false">SUM(J185:J193)</f>
        <v>712</v>
      </c>
      <c r="K194" s="39"/>
      <c r="L194" s="38" t="n">
        <v>97</v>
      </c>
    </row>
    <row r="195" customFormat="false" ht="12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51</v>
      </c>
      <c r="D195" s="45"/>
      <c r="E195" s="46"/>
      <c r="F195" s="47" t="n">
        <f aca="false">F184+F194</f>
        <v>1230</v>
      </c>
      <c r="G195" s="47" t="n">
        <f aca="false">G184+G194</f>
        <v>49.3</v>
      </c>
      <c r="H195" s="47" t="n">
        <f aca="false">H184+H194</f>
        <v>37.93</v>
      </c>
      <c r="I195" s="47" t="n">
        <f aca="false">I184+I194</f>
        <v>237.41</v>
      </c>
      <c r="J195" s="47" t="n">
        <f aca="false">J184+J194</f>
        <v>1294</v>
      </c>
      <c r="K195" s="47"/>
      <c r="L195" s="47"/>
    </row>
    <row r="196" customFormat="false" ht="12.75" hidden="false" customHeight="true" outlineLevel="0" collapsed="false">
      <c r="A196" s="54"/>
      <c r="B196" s="55"/>
      <c r="C196" s="56" t="s">
        <v>89</v>
      </c>
      <c r="D196" s="56"/>
      <c r="E196" s="56"/>
      <c r="F196" s="57" t="n">
        <f aca="false">SUMIF($C:$C,"Итого за день:",F:F)/COUNTIFS($C:$C,"Итого за день:",F:F,"&gt;0")</f>
        <v>1213</v>
      </c>
      <c r="G196" s="57" t="n">
        <f aca="false">SUMIF($C:$C,"Итого за день:",G:G)/COUNTIFS($C:$C,"Итого за день:",G:G,"&gt;0")</f>
        <v>47.029</v>
      </c>
      <c r="H196" s="57" t="n">
        <f aca="false">SUMIF($C:$C,"Итого за день:",H:H)/COUNTIFS($C:$C,"Итого за день:",H:H,"&gt;0")</f>
        <v>34.644</v>
      </c>
      <c r="I196" s="57" t="n">
        <f aca="false">SUMIF($C:$C,"Итого за день:",I:I)/COUNTIFS($C:$C,"Итого за день:",I:I,"&gt;0")</f>
        <v>194.131</v>
      </c>
      <c r="J196" s="57" t="n">
        <f aca="false">SUMIF($C:$C,"Итого за день:",J:J)/COUNTIFS($C:$C,"Итого за день:",J:J,"&gt;0")</f>
        <v>1265.7</v>
      </c>
      <c r="K196" s="57"/>
      <c r="L196" s="57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LibreOffice/24.8.3.2$MacOSX_AARCH64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Михаил Иванцов</dc:creator>
  <dc:description/>
  <dc:language>ru-RU</dc:language>
  <cp:lastModifiedBy/>
  <dcterms:modified xsi:type="dcterms:W3CDTF">2025-04-21T17:17:29Z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